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y4089276\unidisc\Info ETSEA\Web ETSEA\"/>
    </mc:Choice>
  </mc:AlternateContent>
  <bookViews>
    <workbookView xWindow="0" yWindow="0" windowWidth="21570" windowHeight="11445"/>
  </bookViews>
  <sheets>
    <sheet name="Rúbrica" sheetId="2" r:id="rId1"/>
  </sheets>
  <definedNames>
    <definedName name="_xlnm.Print_Area" localSheetId="0">Rúbrica!$A$1:$H$22</definedName>
    <definedName name="Print_Area" localSheetId="0">Rúbrica!$B$1:$H$23</definedName>
  </definedNames>
  <calcPr calcId="162913"/>
</workbook>
</file>

<file path=xl/calcChain.xml><?xml version="1.0" encoding="utf-8"?>
<calcChain xmlns="http://schemas.openxmlformats.org/spreadsheetml/2006/main">
  <c r="F10" i="2" l="1"/>
  <c r="H10" i="2" s="1"/>
  <c r="F8" i="2"/>
  <c r="H8" i="2" s="1"/>
  <c r="F9" i="2"/>
  <c r="H9" i="2" s="1"/>
  <c r="F11" i="2"/>
  <c r="H11" i="2" s="1"/>
  <c r="F12" i="2"/>
  <c r="H12" i="2" s="1"/>
  <c r="F13" i="2"/>
  <c r="H13" i="2" s="1"/>
  <c r="F14" i="2"/>
  <c r="H14" i="2" s="1"/>
  <c r="F15" i="2"/>
  <c r="H15" i="2" s="1"/>
  <c r="H16" i="2" l="1"/>
  <c r="C22" i="2" s="1"/>
  <c r="H17" i="2" l="1"/>
</calcChain>
</file>

<file path=xl/sharedStrings.xml><?xml version="1.0" encoding="utf-8"?>
<sst xmlns="http://schemas.openxmlformats.org/spreadsheetml/2006/main" count="31" uniqueCount="31">
  <si>
    <t>TITULACIÓ</t>
  </si>
  <si>
    <t>ESTUDIANT</t>
  </si>
  <si>
    <t xml:space="preserve">DATA </t>
  </si>
  <si>
    <t>CONCEPTE A QUALIFICAR</t>
  </si>
  <si>
    <t>PES %</t>
  </si>
  <si>
    <t>QUALIFICACIÓ DE 0 A 10</t>
  </si>
  <si>
    <t>MITJANA</t>
  </si>
  <si>
    <t>Qualificació</t>
  </si>
  <si>
    <t>Qualificació  número</t>
  </si>
  <si>
    <t>Qualificació lletra</t>
  </si>
  <si>
    <t>Matrícula d'honor (SI/NO)</t>
  </si>
  <si>
    <t>Rúbrica qualificació TFG</t>
  </si>
  <si>
    <t>Repositori UdL (Biblioteca)?(SI/NO)</t>
  </si>
  <si>
    <t>PRESIDENT</t>
  </si>
  <si>
    <t>VOCAL 1</t>
  </si>
  <si>
    <t>VOCAL 2</t>
  </si>
  <si>
    <t>PARTS DE LA DEFENSA</t>
  </si>
  <si>
    <t>Document</t>
  </si>
  <si>
    <t>Informe del tutor</t>
  </si>
  <si>
    <t>Emplenar quan la qualificació  en lletra es EXCEL·LENT:</t>
  </si>
  <si>
    <r>
      <t xml:space="preserve">Per generar la rúbrica en pdf no mes cal " Guardar como Adobe pdf" amb el nom d'arxiu: </t>
    </r>
    <r>
      <rPr>
        <b/>
        <sz val="11"/>
        <color theme="1"/>
        <rFont val="Calibri"/>
        <family val="2"/>
        <scheme val="minor"/>
      </rPr>
      <t>Rubrica Cognom1 Cognom2 Nom</t>
    </r>
    <r>
      <rPr>
        <sz val="11"/>
        <color theme="1"/>
        <rFont val="Calibri"/>
        <family val="2"/>
        <scheme val="minor"/>
      </rPr>
      <t xml:space="preserve"> del/la estudiant</t>
    </r>
  </si>
  <si>
    <t>( en cas de confidencialitat posar "NO")</t>
  </si>
  <si>
    <t>Formulació d'objectius i solucions aportades per assolir els objectius del TFG</t>
  </si>
  <si>
    <t>Estructura del treball i qualitat del redactat</t>
  </si>
  <si>
    <t>Claredat expositiva i bona utilització del llenguatge (estructura de la presentació, captació de l'atenció i interès)</t>
  </si>
  <si>
    <t>Resolució de les preguntes del Tribunal</t>
  </si>
  <si>
    <t>Informe valoratiu i qualificació raonada del tutor</t>
  </si>
  <si>
    <t>Presentació oral i torn de preguntes</t>
  </si>
  <si>
    <t>Metodologia aplicada en el desenvolupament del TFG i discussió</t>
  </si>
  <si>
    <t>Ús d'unitats, simbologia, taules, figures, plànols, referències bibliogràfiques/normativa</t>
  </si>
  <si>
    <t>Materials i eficàcia de la presentació  (qualitat, gestió del temps)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</si>
</sst>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9" fontId="0" fillId="0" borderId="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vertical="center"/>
    </xf>
    <xf numFmtId="0" fontId="0" fillId="0" borderId="15" xfId="0" applyBorder="1"/>
    <xf numFmtId="0" fontId="0" fillId="0" borderId="1" xfId="0" applyBorder="1"/>
    <xf numFmtId="2" fontId="0" fillId="0" borderId="4" xfId="0" applyNumberFormat="1" applyBorder="1" applyAlignment="1">
      <alignment horizontal="center"/>
    </xf>
    <xf numFmtId="0" fontId="1" fillId="4" borderId="10" xfId="0" applyFont="1" applyFill="1" applyBorder="1" applyAlignment="1">
      <alignment horizontal="right"/>
    </xf>
    <xf numFmtId="0" fontId="0" fillId="0" borderId="0" xfId="0" applyBorder="1" applyAlignment="1"/>
    <xf numFmtId="0" fontId="0" fillId="0" borderId="0" xfId="0" applyBorder="1"/>
    <xf numFmtId="0" fontId="0" fillId="0" borderId="1" xfId="0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17" xfId="0" applyBorder="1"/>
    <xf numFmtId="164" fontId="6" fillId="3" borderId="7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right" vertical="center"/>
    </xf>
    <xf numFmtId="2" fontId="0" fillId="0" borderId="15" xfId="0" applyNumberFormat="1" applyBorder="1" applyAlignment="1">
      <alignment horizontal="center"/>
    </xf>
    <xf numFmtId="0" fontId="1" fillId="0" borderId="21" xfId="0" applyFont="1" applyBorder="1" applyAlignment="1"/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9" fontId="0" fillId="0" borderId="29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9" fontId="0" fillId="0" borderId="37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11" fillId="0" borderId="17" xfId="0" applyFont="1" applyBorder="1"/>
    <xf numFmtId="0" fontId="11" fillId="0" borderId="26" xfId="0" applyFont="1" applyBorder="1"/>
    <xf numFmtId="0" fontId="11" fillId="0" borderId="34" xfId="0" applyFont="1" applyBorder="1"/>
    <xf numFmtId="0" fontId="11" fillId="0" borderId="35" xfId="0" applyFont="1" applyBorder="1" applyAlignment="1">
      <alignment wrapText="1"/>
    </xf>
    <xf numFmtId="0" fontId="11" fillId="0" borderId="36" xfId="0" applyFont="1" applyFill="1" applyBorder="1"/>
    <xf numFmtId="0" fontId="11" fillId="0" borderId="18" xfId="0" applyFont="1" applyBorder="1"/>
    <xf numFmtId="0" fontId="11" fillId="0" borderId="26" xfId="0" applyFont="1" applyBorder="1" applyAlignment="1">
      <alignment wrapText="1"/>
    </xf>
    <xf numFmtId="0" fontId="0" fillId="0" borderId="7" xfId="0" applyBorder="1" applyAlignment="1">
      <alignment horizontal="center"/>
    </xf>
    <xf numFmtId="0" fontId="7" fillId="4" borderId="1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40" xfId="0" applyBorder="1" applyAlignment="1">
      <alignment horizontal="left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667183</xdr:colOff>
      <xdr:row>0</xdr:row>
      <xdr:rowOff>923925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2057833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="90" zoomScaleNormal="90" workbookViewId="0">
      <selection activeCell="K11" sqref="K11"/>
    </sheetView>
  </sheetViews>
  <sheetFormatPr baseColWidth="10" defaultRowHeight="15" x14ac:dyDescent="0.25"/>
  <cols>
    <col min="1" max="1" width="21" customWidth="1"/>
    <col min="2" max="2" width="76.28515625" customWidth="1"/>
    <col min="3" max="3" width="12" bestFit="1" customWidth="1"/>
    <col min="7" max="7" width="7.7109375" customWidth="1"/>
    <col min="8" max="8" width="14" customWidth="1"/>
  </cols>
  <sheetData>
    <row r="1" spans="1:10" ht="79.5" customHeight="1" thickBot="1" x14ac:dyDescent="0.3">
      <c r="B1" s="66" t="s">
        <v>11</v>
      </c>
      <c r="C1" s="66"/>
      <c r="D1" s="66"/>
      <c r="E1" s="66"/>
      <c r="F1" s="66"/>
      <c r="G1" s="66"/>
      <c r="H1" s="66"/>
    </row>
    <row r="2" spans="1:10" ht="16.5" thickBot="1" x14ac:dyDescent="0.3">
      <c r="A2" s="7" t="s">
        <v>0</v>
      </c>
      <c r="B2" s="26"/>
      <c r="D2" s="67"/>
      <c r="E2" s="67"/>
      <c r="F2" s="67"/>
      <c r="G2" s="67"/>
      <c r="H2" s="67"/>
      <c r="I2" s="1"/>
      <c r="J2" s="1"/>
    </row>
    <row r="3" spans="1:10" ht="15.95" thickBot="1" x14ac:dyDescent="0.4">
      <c r="A3" s="7" t="s">
        <v>1</v>
      </c>
      <c r="B3" s="26"/>
      <c r="D3" s="67"/>
      <c r="E3" s="67"/>
      <c r="F3" s="67"/>
      <c r="G3" s="67"/>
      <c r="H3" s="67"/>
      <c r="I3" s="1"/>
      <c r="J3" s="1"/>
    </row>
    <row r="4" spans="1:10" ht="15.95" thickBot="1" x14ac:dyDescent="0.4">
      <c r="A4" s="7" t="s">
        <v>2</v>
      </c>
      <c r="B4" s="26"/>
      <c r="D4" s="68"/>
      <c r="E4" s="68"/>
      <c r="F4" s="10"/>
      <c r="G4" s="10"/>
      <c r="H4" s="11"/>
    </row>
    <row r="6" spans="1:10" ht="16.5" thickBot="1" x14ac:dyDescent="0.3">
      <c r="C6" s="69" t="s">
        <v>5</v>
      </c>
      <c r="D6" s="69"/>
      <c r="E6" s="69"/>
      <c r="F6" s="19"/>
    </row>
    <row r="7" spans="1:10" ht="18" customHeight="1" thickBot="1" x14ac:dyDescent="0.3">
      <c r="A7" s="12" t="s">
        <v>16</v>
      </c>
      <c r="B7" s="7" t="s">
        <v>3</v>
      </c>
      <c r="C7" s="12" t="s">
        <v>13</v>
      </c>
      <c r="D7" s="12" t="s">
        <v>14</v>
      </c>
      <c r="E7" s="12" t="s">
        <v>15</v>
      </c>
      <c r="F7" s="12" t="s">
        <v>6</v>
      </c>
      <c r="G7" s="12" t="s">
        <v>4</v>
      </c>
      <c r="H7" s="12" t="s">
        <v>7</v>
      </c>
    </row>
    <row r="8" spans="1:10" ht="18" customHeight="1" x14ac:dyDescent="0.25">
      <c r="A8" s="63" t="s">
        <v>17</v>
      </c>
      <c r="B8" s="47" t="s">
        <v>22</v>
      </c>
      <c r="C8" s="20"/>
      <c r="D8" s="22"/>
      <c r="E8" s="24"/>
      <c r="F8" s="41" t="e">
        <f t="shared" ref="F8:F15" si="0">AVERAGE(C8:E8)</f>
        <v>#DIV/0!</v>
      </c>
      <c r="G8" s="34">
        <v>0.15</v>
      </c>
      <c r="H8" s="35" t="e">
        <f t="shared" ref="H8:H15" si="1">+F8*G8</f>
        <v>#DIV/0!</v>
      </c>
    </row>
    <row r="9" spans="1:10" ht="18" customHeight="1" x14ac:dyDescent="0.25">
      <c r="A9" s="64"/>
      <c r="B9" s="15" t="s">
        <v>28</v>
      </c>
      <c r="C9" s="20"/>
      <c r="D9" s="22"/>
      <c r="E9" s="24"/>
      <c r="F9" s="42" t="e">
        <f t="shared" si="0"/>
        <v>#DIV/0!</v>
      </c>
      <c r="G9" s="3">
        <v>0.15</v>
      </c>
      <c r="H9" s="8" t="e">
        <f t="shared" si="1"/>
        <v>#DIV/0!</v>
      </c>
    </row>
    <row r="10" spans="1:10" ht="18" customHeight="1" x14ac:dyDescent="0.25">
      <c r="A10" s="64"/>
      <c r="B10" s="48" t="s">
        <v>23</v>
      </c>
      <c r="C10" s="28"/>
      <c r="D10" s="29"/>
      <c r="E10" s="30"/>
      <c r="F10" s="42" t="e">
        <f t="shared" si="0"/>
        <v>#DIV/0!</v>
      </c>
      <c r="G10" s="3">
        <v>0.1</v>
      </c>
      <c r="H10" s="8" t="e">
        <f t="shared" si="1"/>
        <v>#DIV/0!</v>
      </c>
    </row>
    <row r="11" spans="1:10" ht="31.5" customHeight="1" thickBot="1" x14ac:dyDescent="0.3">
      <c r="A11" s="65"/>
      <c r="B11" s="53" t="s">
        <v>29</v>
      </c>
      <c r="C11" s="28"/>
      <c r="D11" s="29"/>
      <c r="E11" s="30"/>
      <c r="F11" s="43" t="e">
        <f t="shared" si="0"/>
        <v>#DIV/0!</v>
      </c>
      <c r="G11" s="39">
        <v>0.1</v>
      </c>
      <c r="H11" s="40" t="e">
        <f t="shared" si="1"/>
        <v>#DIV/0!</v>
      </c>
    </row>
    <row r="12" spans="1:10" ht="18" customHeight="1" x14ac:dyDescent="0.25">
      <c r="A12" s="60" t="s">
        <v>27</v>
      </c>
      <c r="B12" s="49" t="s">
        <v>30</v>
      </c>
      <c r="C12" s="31"/>
      <c r="D12" s="32"/>
      <c r="E12" s="33"/>
      <c r="F12" s="41" t="e">
        <f t="shared" si="0"/>
        <v>#DIV/0!</v>
      </c>
      <c r="G12" s="34">
        <v>0.1</v>
      </c>
      <c r="H12" s="35" t="e">
        <f t="shared" si="1"/>
        <v>#DIV/0!</v>
      </c>
    </row>
    <row r="13" spans="1:10" ht="30.75" customHeight="1" x14ac:dyDescent="0.25">
      <c r="A13" s="61"/>
      <c r="B13" s="50" t="s">
        <v>24</v>
      </c>
      <c r="C13" s="20"/>
      <c r="D13" s="22"/>
      <c r="E13" s="24"/>
      <c r="F13" s="42" t="e">
        <f t="shared" si="0"/>
        <v>#DIV/0!</v>
      </c>
      <c r="G13" s="3">
        <v>0.1</v>
      </c>
      <c r="H13" s="8" t="e">
        <f t="shared" si="1"/>
        <v>#DIV/0!</v>
      </c>
    </row>
    <row r="14" spans="1:10" ht="18" customHeight="1" thickBot="1" x14ac:dyDescent="0.3">
      <c r="A14" s="62"/>
      <c r="B14" s="51" t="s">
        <v>25</v>
      </c>
      <c r="C14" s="21"/>
      <c r="D14" s="23"/>
      <c r="E14" s="25"/>
      <c r="F14" s="43" t="e">
        <f t="shared" si="0"/>
        <v>#DIV/0!</v>
      </c>
      <c r="G14" s="39">
        <v>0.1</v>
      </c>
      <c r="H14" s="40" t="e">
        <f t="shared" si="1"/>
        <v>#DIV/0!</v>
      </c>
    </row>
    <row r="15" spans="1:10" ht="18" customHeight="1" thickBot="1" x14ac:dyDescent="0.3">
      <c r="A15" s="27" t="s">
        <v>18</v>
      </c>
      <c r="B15" s="52" t="s">
        <v>26</v>
      </c>
      <c r="C15" s="36"/>
      <c r="D15" s="37"/>
      <c r="E15" s="38"/>
      <c r="F15" s="18" t="e">
        <f t="shared" si="0"/>
        <v>#DIV/0!</v>
      </c>
      <c r="G15" s="44">
        <v>0.2</v>
      </c>
      <c r="H15" s="45" t="e">
        <f t="shared" si="1"/>
        <v>#DIV/0!</v>
      </c>
    </row>
    <row r="16" spans="1:10" ht="22.5" thickTop="1" thickBot="1" x14ac:dyDescent="0.4">
      <c r="F16" s="54" t="s">
        <v>8</v>
      </c>
      <c r="G16" s="54"/>
      <c r="H16" s="16" t="e">
        <f>SUM(H8:H15)</f>
        <v>#DIV/0!</v>
      </c>
    </row>
    <row r="17" spans="2:8" ht="25.5" customHeight="1" thickTop="1" thickBot="1" x14ac:dyDescent="0.3">
      <c r="F17" s="54" t="s">
        <v>9</v>
      </c>
      <c r="G17" s="54"/>
      <c r="H17" s="14" t="e">
        <f>IF(H16&lt;0.2,"--",IF(H16&lt;4.9,"SUSPENSO",IF(H16&lt;6.9,"APROVAT",IF(H16&lt;8.9,"NOTABLE",IF(H16&lt;11,"EXCEL·LENT")))))</f>
        <v>#DIV/0!</v>
      </c>
    </row>
    <row r="18" spans="2:8" ht="17.25" thickTop="1" thickBot="1" x14ac:dyDescent="0.3">
      <c r="B18" s="9" t="s">
        <v>19</v>
      </c>
      <c r="C18" s="55" t="s">
        <v>10</v>
      </c>
      <c r="D18" s="55"/>
      <c r="E18" s="56"/>
      <c r="F18" s="1"/>
    </row>
    <row r="19" spans="2:8" ht="21.75" customHeight="1" thickTop="1" thickBot="1" x14ac:dyDescent="0.3">
      <c r="B19" s="4"/>
      <c r="C19" s="5"/>
      <c r="D19" s="13"/>
      <c r="E19" s="6"/>
    </row>
    <row r="20" spans="2:8" ht="15.75" thickTop="1" x14ac:dyDescent="0.25">
      <c r="B20" s="2"/>
    </row>
    <row r="21" spans="2:8" ht="15.75" thickBot="1" x14ac:dyDescent="0.3"/>
    <row r="22" spans="2:8" ht="20.25" customHeight="1" thickTop="1" thickBot="1" x14ac:dyDescent="0.4">
      <c r="B22" s="17" t="s">
        <v>12</v>
      </c>
      <c r="C22" s="13" t="e">
        <f>IF(H16&gt;8.9,"SI","?")</f>
        <v>#DIV/0!</v>
      </c>
      <c r="D22" s="57" t="s">
        <v>21</v>
      </c>
      <c r="E22" s="58"/>
      <c r="F22" s="58"/>
      <c r="G22" s="59"/>
      <c r="H22" s="46"/>
    </row>
    <row r="23" spans="2:8" ht="15.75" thickTop="1" x14ac:dyDescent="0.25"/>
    <row r="26" spans="2:8" x14ac:dyDescent="0.25">
      <c r="B26" t="s">
        <v>20</v>
      </c>
    </row>
  </sheetData>
  <sheetProtection password="CC5F" sheet="1" objects="1" scenarios="1"/>
  <protectedRanges>
    <protectedRange sqref="B2:B4 C8:E15 D19 C22 H22" name="Rango2"/>
  </protectedRanges>
  <mergeCells count="11">
    <mergeCell ref="A8:A11"/>
    <mergeCell ref="B1:H1"/>
    <mergeCell ref="D2:H2"/>
    <mergeCell ref="D3:H3"/>
    <mergeCell ref="D4:E4"/>
    <mergeCell ref="C6:E6"/>
    <mergeCell ref="F16:G16"/>
    <mergeCell ref="F17:G17"/>
    <mergeCell ref="C18:E18"/>
    <mergeCell ref="D22:G22"/>
    <mergeCell ref="A12:A14"/>
  </mergeCells>
  <pageMargins left="0.7" right="0.7" top="0.75" bottom="0.75" header="0.3" footer="0.3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Rúbrica</vt:lpstr>
      <vt:lpstr>Rúbrica!Área_de_impresión</vt:lpstr>
      <vt:lpstr>Rúbrica!Print_Area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2021-10-25T11:25:46Z</cp:lastPrinted>
  <dcterms:created xsi:type="dcterms:W3CDTF">2021-05-18T14:16:38Z</dcterms:created>
  <dcterms:modified xsi:type="dcterms:W3CDTF">2021-12-14T07:33:22Z</dcterms:modified>
</cp:coreProperties>
</file>